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安装部分" sheetId="1" r:id="rId1"/>
  </sheets>
  <definedNames>
    <definedName name="_xlnm.Print_Area" localSheetId="0">安装部分!$A$1:$I$50</definedName>
    <definedName name="_xlnm.Print_Titles" localSheetId="0">安装部分!$1:$2</definedName>
  </definedNames>
  <calcPr calcId="191029" iterate="1" iterateCount="10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tc={879033BD-6FBB-4119-8726-8D06CC7FA3B7}</author>
  </authors>
  <commentList>
    <comment ref="G14" authorId="0">
      <text>
        <r>
          <rPr>
            <sz val="12"/>
            <color indexed="8"/>
            <rFont val="宋体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数量不明</t>
        </r>
      </text>
    </comment>
  </commentList>
</comments>
</file>

<file path=xl/sharedStrings.xml><?xml version="1.0" encoding="utf-8"?>
<sst xmlns="http://schemas.openxmlformats.org/spreadsheetml/2006/main" count="156" uniqueCount="88">
  <si>
    <t>中央空调材料清单</t>
  </si>
  <si>
    <t>序号</t>
  </si>
  <si>
    <t>材料和设备名称</t>
  </si>
  <si>
    <t>是否定制</t>
  </si>
  <si>
    <t>使用部位</t>
  </si>
  <si>
    <t>设计基础参数</t>
  </si>
  <si>
    <t>单位</t>
  </si>
  <si>
    <t>数量</t>
  </si>
  <si>
    <t>厂家、品牌</t>
  </si>
  <si>
    <t>报价</t>
  </si>
  <si>
    <r>
      <t xml:space="preserve">报价说明：
1、包含材料和设备费用、运输及损耗费等全部到场入库的不含税单价；  </t>
    </r>
    <r>
      <rPr>
        <sz val="10"/>
        <color rgb="FFFF0000"/>
        <rFont val="宋体"/>
        <charset val="134"/>
      </rPr>
      <t>2、内外机身尺寸可±10%；  3、参考品牌：格力、美的、海尔等</t>
    </r>
    <r>
      <rPr>
        <sz val="10"/>
        <color rgb="FF000000"/>
        <rFont val="宋体"/>
        <charset val="134"/>
      </rPr>
      <t xml:space="preserve">
</t>
    </r>
  </si>
  <si>
    <t>暖通空调</t>
  </si>
  <si>
    <t>变频多联新风室外机</t>
  </si>
  <si>
    <t xml:space="preserve"> VRO-B1-1 制冷量：28KW，制热量：31.5KW，功率：6.79KW 电压：380V 噪音值：≤57dB(A) 宽×高×深：940*1760*825 重量：206kg</t>
  </si>
  <si>
    <t>台</t>
  </si>
  <si>
    <t>VRO-1~4-1、2 制冷量：45KW，制热量：50KW，功率：12.09KW 电压：380V 噪音值：≤60dB(A) 宽×高×深：940*1760*825 重量：220kg</t>
  </si>
  <si>
    <t>VRF-B1-1 制冷量：61.5KW，制热量：69KW，功率：16.78KW 电压：380V 噪音值：≤62dB(A) 宽×高×深：1340*1760*825 重量：280kg</t>
  </si>
  <si>
    <t>VRF-1、2、3-1 制冷量：85KW，制热量：95KW，功率：22.76KW 电压：380V 噪音值：≤64dB(A) 宽×高×深：1880*1760*825 重量：416kg</t>
  </si>
  <si>
    <t>VRF-1、4-2 制冷量：101KW，制热量：112KW，功率：27.18KW 电压：380V 噪音值：≤66dB(A) 宽×高×深：1880*1760*825 重量：423kg</t>
  </si>
  <si>
    <t>VRF-2、3-2 制冷量：90KW，制热量：100KW，功率：24.59KW 电压：380V 噪音值：≤64dB(A) 宽×高×深：1880*1760*825 重量：416kg</t>
  </si>
  <si>
    <t>新风机室内机</t>
  </si>
  <si>
    <t>是</t>
  </si>
  <si>
    <t>VRI-B1-1 制冷量：28KW，制热量：18KW，功率：1.2KW 电压：220V 噪音值：≤59dB(A) 宽×高×深：1444*470*840 风量：2800 m3/h 标配冷凝水提升泵</t>
  </si>
  <si>
    <t>VRI-1~4-1、2 制冷量：45KW，制热量：18KW，功率：1.58KW 电压：220V 噪音值：≤59dB(A) 宽×高×深：1650*1050*480 风量：4000 m3/h 标配冷凝水提升泵</t>
  </si>
  <si>
    <t>多联空调室外机</t>
  </si>
  <si>
    <t>Q=90KW &lt;65dB(A)  N=30KW APF&gt;4.3 KT-3-1</t>
  </si>
  <si>
    <t>Q=53KW &lt;65dB(A)  N=17KW APF&gt;4.3</t>
  </si>
  <si>
    <t>风管式室内机</t>
  </si>
  <si>
    <t>22T2 制冷量：2.2KW，制热量：2.5KW，功率：36KW 电压：220V 噪音值：29.5dB(A) 宽×高×深：600*245*750 风量：500 m3/h 标配冷凝水提升泵</t>
  </si>
  <si>
    <t>28T2 制冷量：2.8KW，制热量：3.2KW，功率：40KW 电压：220V 噪音值：29.5dB(A) 宽×高×深：600*245*750 风量：540 m3/h 标配冷凝水提升泵</t>
  </si>
  <si>
    <t>36T2 制冷量：3.6KW，制热量：4.0KW，功率：50KW 电压：220V 噪音值：31dB(A) 宽×高×深：600*245*750 风量：575 m3/h 标配冷凝水提升泵</t>
  </si>
  <si>
    <t>40T2 制冷量：4.0KW，制热量：5.0KW，功率：70KW 电压：220V 噪音值：35dB(A) 宽×高×深：600*245*750 风量：665 m3/h 标配冷凝水提升泵</t>
  </si>
  <si>
    <t>45T2 制冷量：4.5KW，制热量：5.0KW，功率：70KW 电压：220V 噪音值：35dB(A) 宽×高×深：600*245*750 风量：665 m3/h 标配冷凝水提升泵</t>
  </si>
  <si>
    <t>56T2 制冷量：5.6KW，制热量：6.3KW，功率：70KW 电压：220V 噪音值：35dB(A) 宽×高×深：800*245*750 风量：970 m3/h 标配冷凝水提升泵</t>
  </si>
  <si>
    <t>71T2 制冷量：7.1KW，制热量：8KW，功率：96KW 电压：220V 噪音值：37dB(A) 宽×高×深：800*245*750 风量：1150 m3/h 标配冷凝水提升泵</t>
  </si>
  <si>
    <t>80T2 制冷量：8.0KW，制热量：9KW，功率：102KW 电压：220V 噪音值：37.5dB(A) 宽×高×深：1050*245*750 风量：1335 m3/h 标配冷凝水提升泵</t>
  </si>
  <si>
    <t>90T2 制冷量：9.0KW，制热量：10.0KW，功率：110KW 电压：220V 噪音值：37.5dB(A) 宽×高×深：1050*245*750 风量：1420 m3/h 标配冷凝水提升泵</t>
  </si>
  <si>
    <t>新增</t>
  </si>
  <si>
    <t>温控器</t>
  </si>
  <si>
    <r>
      <rPr>
        <sz val="10"/>
        <rFont val="宋体"/>
        <charset val="134"/>
      </rPr>
      <t>多联恒温恒湿空调机组</t>
    </r>
    <r>
      <rPr>
        <sz val="10"/>
        <rFont val="Arial"/>
        <charset val="134"/>
      </rPr>
      <t xml:space="preserve"> 1A</t>
    </r>
  </si>
  <si>
    <t>带初效过滤G4/中效过滤F8 L=5000CMH &lt;72dB(A) P=450Pa Q冷=80KW Q热=50KW Q再热=10KW 加湿量:7kg/h N=21KW APF&gt;3.8 AHU-3-1 配智能控制柜 采用变频风机,风量在范围内无级可调 压头为机外余压 不含机内损失本设备由供货商配套氟冷媒室外机</t>
  </si>
  <si>
    <r>
      <rPr>
        <sz val="10"/>
        <rFont val="宋体"/>
        <charset val="134"/>
      </rPr>
      <t>多联恒温恒湿空调室外机</t>
    </r>
    <r>
      <rPr>
        <sz val="10"/>
        <rFont val="Arial"/>
        <charset val="134"/>
      </rPr>
      <t xml:space="preserve"> 1B</t>
    </r>
  </si>
  <si>
    <t>Q=80KW &lt;65dB(A)  N=27KW APF&gt;4.3</t>
  </si>
  <si>
    <r>
      <rPr>
        <sz val="10"/>
        <rFont val="宋体"/>
        <charset val="134"/>
      </rPr>
      <t>多联恒温恒湿空调机组</t>
    </r>
    <r>
      <rPr>
        <sz val="10"/>
        <rFont val="Arial"/>
        <charset val="134"/>
      </rPr>
      <t xml:space="preserve"> 2A</t>
    </r>
  </si>
  <si>
    <t>带初效过滤G4/中效过滤F8 L=3200CMH &lt;72dB(A) P=500Pa Q冷=47KW Q热=32KW Q再热=7KW 加湿量:5kg/h N=15KW APF&gt;3.8 AHU-3-2配智能控制柜采用变频风机,风量在范围内无级可调压头为机外余压 不含机内损失本设备由供货商配套氟冷媒室外机</t>
  </si>
  <si>
    <r>
      <rPr>
        <sz val="10"/>
        <rFont val="宋体"/>
        <charset val="134"/>
      </rPr>
      <t>多联恒温恒湿空调室外机</t>
    </r>
    <r>
      <rPr>
        <sz val="10"/>
        <rFont val="Arial"/>
        <charset val="134"/>
      </rPr>
      <t xml:space="preserve"> 2B</t>
    </r>
  </si>
  <si>
    <t>Q=47KW &lt;65dB(A)  N=17KW APF&gt;4.3</t>
  </si>
  <si>
    <r>
      <rPr>
        <sz val="10"/>
        <rFont val="宋体"/>
        <charset val="134"/>
      </rPr>
      <t>吊顶式多联新风空调机组</t>
    </r>
    <r>
      <rPr>
        <sz val="10"/>
        <rFont val="Arial"/>
        <charset val="134"/>
      </rPr>
      <t xml:space="preserve"> 3A</t>
    </r>
  </si>
  <si>
    <t>带初效过滤G4 L=1700CMH &lt;65dB(A) Q冷=25KW  Q热=20KW P=300Pa N=0.75KW KT-XF-3-1
采用变频风机,风量在范围内无级可调压头为机外余压 不含机内损失</t>
  </si>
  <si>
    <r>
      <rPr>
        <sz val="10"/>
        <rFont val="宋体"/>
        <charset val="134"/>
      </rPr>
      <t>吊顶式多联新风空调室外机</t>
    </r>
    <r>
      <rPr>
        <sz val="10"/>
        <rFont val="Arial"/>
        <charset val="134"/>
      </rPr>
      <t xml:space="preserve"> 3B</t>
    </r>
  </si>
  <si>
    <t>Q=25KW &lt;65dB(A)  N=7.5KW APF&gt;4.3</t>
  </si>
  <si>
    <r>
      <rPr>
        <sz val="10"/>
        <rFont val="宋体"/>
        <charset val="134"/>
      </rPr>
      <t>吊顶式多联新风空调机组</t>
    </r>
    <r>
      <rPr>
        <sz val="10"/>
        <rFont val="Arial"/>
        <charset val="134"/>
      </rPr>
      <t xml:space="preserve"> 4A</t>
    </r>
  </si>
  <si>
    <t>带初效过滤G4/中效过滤F8 L=3850CMH &lt;65dB(A) Q冷=50KW  Q热=40KW P=400Pa N=2.2KW KT-XF-3-2
采用变频风机,风量在范围内无级可调
压头为机外余压 不含机内损失</t>
  </si>
  <si>
    <r>
      <rPr>
        <sz val="10"/>
        <rFont val="宋体"/>
        <charset val="134"/>
      </rPr>
      <t>吊顶式多联新风空调室外机</t>
    </r>
    <r>
      <rPr>
        <sz val="10"/>
        <rFont val="Arial"/>
        <charset val="134"/>
      </rPr>
      <t xml:space="preserve"> 4B</t>
    </r>
  </si>
  <si>
    <t>Q=50KW &lt;65dB(A)  N=17KW APF&gt;4.3</t>
  </si>
  <si>
    <t>机房精密空调(成套设备)</t>
  </si>
  <si>
    <t>Q=15KW &lt;65dB(A) N=11KW JM-1\JM-2
MRI机房 一用一备
JM-3\JM-4
MRI机房 一用一备</t>
  </si>
  <si>
    <t>数字化变频柜式离心风机箱 PF-2-1</t>
  </si>
  <si>
    <t>初/中效过滤/活性炭吸附 L=1500CMH &lt;72dB(A) P=400Pa N=1.5KW
压头为机外余压 不含过滤及活性炭
采用变频风机,风量无级可调</t>
  </si>
  <si>
    <t>数字化变频柜式离心风机箱 PF-2-2</t>
  </si>
  <si>
    <t>初/中效过滤/活性炭吸附 L=1500CMH &lt;65dB(A) P=400Pa N=1.5KW 
压头为机外余压 不含过滤及活性炭
采用变频风机,风量无级可调</t>
  </si>
  <si>
    <t>数字化变频柜式离心风机箱  PF-2-3</t>
  </si>
  <si>
    <t>初/中效过滤/活性炭吸附 L=350CMH &lt;65dB(A) P=300Pa N=0.5KW 
压头为机外余压 不含过滤及活性炭
采用变频风机,风量无级可调</t>
  </si>
  <si>
    <t>数字化变频柜式离心风机箱  PF-3-1\2</t>
  </si>
  <si>
    <t>初/中效过滤/活性炭吸附 L=500CMH &lt;65dB(A) P=300Pa N=0.5KW PF-3-1\2
压头为机外余压 不含过滤及活性炭
采用变频风机,风量无级可调</t>
  </si>
  <si>
    <t>数字化变频柜式离心风机箱  PF-3-3</t>
  </si>
  <si>
    <r>
      <rPr>
        <sz val="10"/>
        <rFont val="宋体"/>
        <charset val="134"/>
      </rPr>
      <t>初</t>
    </r>
    <r>
      <rPr>
        <sz val="10"/>
        <rFont val="Arial"/>
        <charset val="134"/>
      </rPr>
      <t>/</t>
    </r>
    <r>
      <rPr>
        <sz val="10"/>
        <rFont val="宋体"/>
        <charset val="134"/>
      </rPr>
      <t>中效过滤</t>
    </r>
    <r>
      <rPr>
        <sz val="10"/>
        <rFont val="Arial"/>
        <charset val="134"/>
      </rPr>
      <t>/</t>
    </r>
    <r>
      <rPr>
        <sz val="10"/>
        <rFont val="宋体"/>
        <charset val="134"/>
      </rPr>
      <t>活性炭吸附</t>
    </r>
    <r>
      <rPr>
        <sz val="10"/>
        <rFont val="Arial"/>
        <charset val="134"/>
      </rPr>
      <t xml:space="preserve"> L=2300CMH &lt;65dB(A) P=400Pa N=1.5KW
</t>
    </r>
    <r>
      <rPr>
        <sz val="10"/>
        <rFont val="宋体"/>
        <charset val="134"/>
      </rPr>
      <t>压头为机外余压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不含过滤及活性炭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采用变频风机</t>
    </r>
    <r>
      <rPr>
        <sz val="10"/>
        <rFont val="Arial"/>
        <charset val="134"/>
      </rPr>
      <t>,</t>
    </r>
    <r>
      <rPr>
        <sz val="10"/>
        <rFont val="宋体"/>
        <charset val="134"/>
      </rPr>
      <t>风量无级可调</t>
    </r>
  </si>
  <si>
    <t>数字化变频柜式离心风机箱  PF-3-4</t>
  </si>
  <si>
    <r>
      <rPr>
        <sz val="10"/>
        <rFont val="宋体"/>
        <charset val="134"/>
      </rPr>
      <t>初</t>
    </r>
    <r>
      <rPr>
        <sz val="10"/>
        <rFont val="Arial"/>
        <charset val="134"/>
      </rPr>
      <t>/</t>
    </r>
    <r>
      <rPr>
        <sz val="10"/>
        <rFont val="宋体"/>
        <charset val="134"/>
      </rPr>
      <t>中效过滤</t>
    </r>
    <r>
      <rPr>
        <sz val="10"/>
        <rFont val="Arial"/>
        <charset val="134"/>
      </rPr>
      <t>/</t>
    </r>
    <r>
      <rPr>
        <sz val="10"/>
        <rFont val="宋体"/>
        <charset val="134"/>
      </rPr>
      <t>活性炭吸附</t>
    </r>
    <r>
      <rPr>
        <sz val="10"/>
        <rFont val="Arial"/>
        <charset val="134"/>
      </rPr>
      <t xml:space="preserve"> L=1000CMH &lt;65dB(A) P=300Pa N=0.75KW PF-3-4
</t>
    </r>
    <r>
      <rPr>
        <sz val="10"/>
        <rFont val="宋体"/>
        <charset val="134"/>
      </rPr>
      <t>压头为机外余压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不含过滤及活性炭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采用变频风机</t>
    </r>
    <r>
      <rPr>
        <sz val="10"/>
        <rFont val="Arial"/>
        <charset val="134"/>
      </rPr>
      <t>,</t>
    </r>
    <r>
      <rPr>
        <sz val="10"/>
        <rFont val="宋体"/>
        <charset val="134"/>
      </rPr>
      <t>风量无级可调</t>
    </r>
  </si>
  <si>
    <t>数字化变频柜式离心风机箱  PF-3-5</t>
  </si>
  <si>
    <t>初/中效过滤/活性炭吸附 L=1500CMH &lt;65dB(A) P=400Pa N=1.5KW PF-3-5
压头为机外余压 不含过滤及活性炭
采用变频风机,风量无级可调</t>
  </si>
  <si>
    <t>数字化变频柜式离心风机箱  PF-3-6</t>
  </si>
  <si>
    <t>初/中效过滤/活性炭吸附 L=500CMH &lt;65dB(A) P=300Pa N=0.5KW PF-3-6
压头为机外余压 不含过滤及活性炭
采用变频风机,风量无级可调</t>
  </si>
  <si>
    <t>数字化变频柜式离心风机箱  PF-3-7</t>
  </si>
  <si>
    <r>
      <rPr>
        <sz val="10"/>
        <rFont val="宋体"/>
        <charset val="134"/>
      </rPr>
      <t>初</t>
    </r>
    <r>
      <rPr>
        <sz val="10"/>
        <rFont val="Arial"/>
        <charset val="134"/>
      </rPr>
      <t>/</t>
    </r>
    <r>
      <rPr>
        <sz val="10"/>
        <rFont val="宋体"/>
        <charset val="134"/>
      </rPr>
      <t>中效过滤</t>
    </r>
    <r>
      <rPr>
        <sz val="10"/>
        <rFont val="Arial"/>
        <charset val="134"/>
      </rPr>
      <t>/</t>
    </r>
    <r>
      <rPr>
        <sz val="10"/>
        <rFont val="宋体"/>
        <charset val="134"/>
      </rPr>
      <t>活性炭吸附</t>
    </r>
    <r>
      <rPr>
        <sz val="10"/>
        <rFont val="Arial"/>
        <charset val="134"/>
      </rPr>
      <t xml:space="preserve"> L=3200CMH &lt;65dB(A) P=400Pa N=2.2KW PF-3-7
</t>
    </r>
    <r>
      <rPr>
        <sz val="10"/>
        <rFont val="宋体"/>
        <charset val="134"/>
      </rPr>
      <t>压头为机外余压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不含过滤及活性炭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采用变频风机</t>
    </r>
    <r>
      <rPr>
        <sz val="10"/>
        <rFont val="Arial"/>
        <charset val="134"/>
      </rPr>
      <t>,</t>
    </r>
    <r>
      <rPr>
        <sz val="10"/>
        <rFont val="宋体"/>
        <charset val="134"/>
      </rPr>
      <t>风量无级可调</t>
    </r>
  </si>
  <si>
    <t>数字化变频柜式离心风机箱  PF-3-8</t>
  </si>
  <si>
    <r>
      <rPr>
        <sz val="10"/>
        <rFont val="宋体"/>
        <charset val="134"/>
      </rPr>
      <t>初</t>
    </r>
    <r>
      <rPr>
        <sz val="10"/>
        <rFont val="Arial"/>
        <charset val="134"/>
      </rPr>
      <t>/</t>
    </r>
    <r>
      <rPr>
        <sz val="10"/>
        <rFont val="宋体"/>
        <charset val="134"/>
      </rPr>
      <t>中效过滤</t>
    </r>
    <r>
      <rPr>
        <sz val="10"/>
        <rFont val="Arial"/>
        <charset val="134"/>
      </rPr>
      <t>/</t>
    </r>
    <r>
      <rPr>
        <sz val="10"/>
        <rFont val="宋体"/>
        <charset val="134"/>
      </rPr>
      <t>活性炭吸附</t>
    </r>
    <r>
      <rPr>
        <sz val="10"/>
        <rFont val="Arial"/>
        <charset val="134"/>
      </rPr>
      <t xml:space="preserve"> L=500CMH &lt;65dB(A) P=300Pa N=0.5KW PF-3-8
</t>
    </r>
    <r>
      <rPr>
        <sz val="10"/>
        <rFont val="宋体"/>
        <charset val="134"/>
      </rPr>
      <t>压头为机外余压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不含过滤及活性炭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采用变频风机</t>
    </r>
    <r>
      <rPr>
        <sz val="10"/>
        <rFont val="Arial"/>
        <charset val="134"/>
      </rPr>
      <t>,</t>
    </r>
    <r>
      <rPr>
        <sz val="10"/>
        <rFont val="宋体"/>
        <charset val="134"/>
      </rPr>
      <t>风量无级可调</t>
    </r>
  </si>
  <si>
    <t>数字化变频柜式离心风机箱  PF-3-9</t>
  </si>
  <si>
    <r>
      <rPr>
        <sz val="10"/>
        <rFont val="宋体"/>
        <charset val="134"/>
      </rPr>
      <t>初</t>
    </r>
    <r>
      <rPr>
        <sz val="10"/>
        <rFont val="Arial"/>
        <charset val="134"/>
      </rPr>
      <t>/</t>
    </r>
    <r>
      <rPr>
        <sz val="10"/>
        <rFont val="宋体"/>
        <charset val="134"/>
      </rPr>
      <t>中效过滤</t>
    </r>
    <r>
      <rPr>
        <sz val="10"/>
        <rFont val="Arial"/>
        <charset val="134"/>
      </rPr>
      <t>/</t>
    </r>
    <r>
      <rPr>
        <sz val="10"/>
        <rFont val="宋体"/>
        <charset val="134"/>
      </rPr>
      <t>活性炭吸附</t>
    </r>
    <r>
      <rPr>
        <sz val="10"/>
        <rFont val="Arial"/>
        <charset val="134"/>
      </rPr>
      <t xml:space="preserve"> L=4600CMH &lt;65dB(A) P=450Pa N=4KW PF-3-9
</t>
    </r>
    <r>
      <rPr>
        <sz val="10"/>
        <rFont val="宋体"/>
        <charset val="134"/>
      </rPr>
      <t>压头为机外余压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不含过滤及活性炭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采用变频风机</t>
    </r>
    <r>
      <rPr>
        <sz val="10"/>
        <rFont val="Arial"/>
        <charset val="134"/>
      </rPr>
      <t>,</t>
    </r>
    <r>
      <rPr>
        <sz val="10"/>
        <rFont val="宋体"/>
        <charset val="134"/>
      </rPr>
      <t>风量无级可调</t>
    </r>
  </si>
  <si>
    <t>风机盘管 D22</t>
  </si>
  <si>
    <t>额定制冷量2.2KW 标准风量485</t>
  </si>
  <si>
    <t>风机盘管 D28</t>
  </si>
  <si>
    <t>额定制冷量2.8KW 标准风量485</t>
  </si>
  <si>
    <t>风机盘管 D40</t>
  </si>
  <si>
    <t>额定制冷量4.0KW 标准风量540</t>
  </si>
  <si>
    <t>风机盘管 D45</t>
  </si>
  <si>
    <t>额定制冷量4.5KW 标准风量800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</si>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</sst>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view="pageBreakPreview" zoomScaleNormal="100" workbookViewId="0">
      <selection activeCell="H56" sqref="H56"/>
    </sheetView>
  </sheetViews>
  <sheetFormatPr defaultColWidth="8.7" defaultRowHeight="25.2" customHeight="1"/>
  <cols>
    <col min="1" max="1" width="4.6" style="1" customWidth="1"/>
    <col min="2" max="2" width="16.75" style="2" customWidth="1"/>
    <col min="3" max="3" width="6.375" style="1" customWidth="1"/>
    <col min="4" max="4" width="9.7" style="1" hidden="1" customWidth="1"/>
    <col min="5" max="5" width="63.625" style="1" customWidth="1"/>
    <col min="6" max="6" width="5" style="1" customWidth="1"/>
    <col min="7" max="7" width="7.5" style="1" customWidth="1"/>
    <col min="8" max="8" width="10.125" style="1" customWidth="1"/>
    <col min="9" max="9" width="13.25" style="1" customWidth="1"/>
    <col min="10" max="16384" width="8.7" style="1"/>
  </cols>
  <sheetData>
    <row r="1" ht="29.25" customHeight="1" spans="1:9">
      <c r="A1" s="3" t="s">
        <v>0</v>
      </c>
      <c r="B1" s="4"/>
      <c r="C1" s="4"/>
      <c r="D1" s="4"/>
      <c r="E1" s="4"/>
      <c r="F1" s="4"/>
      <c r="G1" s="4"/>
      <c r="H1" s="4"/>
      <c r="I1" s="29"/>
    </row>
    <row r="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8" t="s">
        <v>9</v>
      </c>
    </row>
    <row r="3" ht="39" customHeight="1" spans="1:9">
      <c r="A3" s="8" t="s">
        <v>10</v>
      </c>
      <c r="B3" s="9"/>
      <c r="C3" s="9"/>
      <c r="D3" s="9"/>
      <c r="E3" s="9"/>
      <c r="F3" s="9"/>
      <c r="G3" s="9"/>
      <c r="H3" s="10"/>
      <c r="I3" s="30"/>
    </row>
    <row r="4" customHeight="1" spans="1:9">
      <c r="A4" s="11" t="s">
        <v>11</v>
      </c>
      <c r="B4" s="12"/>
      <c r="C4" s="12"/>
      <c r="D4" s="12"/>
      <c r="E4" s="12"/>
      <c r="F4" s="12"/>
      <c r="G4" s="12"/>
      <c r="H4" s="12"/>
      <c r="I4" s="31"/>
    </row>
    <row r="5" ht="30" customHeight="1" spans="1:9">
      <c r="A5" s="13">
        <v>1</v>
      </c>
      <c r="B5" s="14" t="s">
        <v>12</v>
      </c>
      <c r="C5" s="13"/>
      <c r="D5" s="13"/>
      <c r="E5" s="15" t="s">
        <v>13</v>
      </c>
      <c r="F5" s="13" t="s">
        <v>14</v>
      </c>
      <c r="G5" s="16">
        <v>1</v>
      </c>
      <c r="H5" s="17"/>
      <c r="I5" s="18"/>
    </row>
    <row r="6" ht="30" customHeight="1" spans="1:9">
      <c r="A6" s="13">
        <v>2</v>
      </c>
      <c r="B6" s="14" t="s">
        <v>12</v>
      </c>
      <c r="C6" s="13"/>
      <c r="D6" s="13"/>
      <c r="E6" s="15" t="s">
        <v>15</v>
      </c>
      <c r="F6" s="13" t="s">
        <v>14</v>
      </c>
      <c r="G6" s="16">
        <v>8</v>
      </c>
      <c r="H6" s="18"/>
      <c r="I6" s="18"/>
    </row>
    <row r="7" ht="30" customHeight="1" spans="1:9">
      <c r="A7" s="13">
        <v>3</v>
      </c>
      <c r="B7" s="14" t="s">
        <v>12</v>
      </c>
      <c r="C7" s="13"/>
      <c r="D7" s="13"/>
      <c r="E7" s="15" t="s">
        <v>16</v>
      </c>
      <c r="F7" s="13" t="s">
        <v>14</v>
      </c>
      <c r="G7" s="16">
        <v>1</v>
      </c>
      <c r="H7" s="18"/>
      <c r="I7" s="18"/>
    </row>
    <row r="8" ht="30" customHeight="1" spans="1:9">
      <c r="A8" s="13">
        <v>4</v>
      </c>
      <c r="B8" s="14" t="s">
        <v>12</v>
      </c>
      <c r="C8" s="13"/>
      <c r="D8" s="13"/>
      <c r="E8" s="15" t="s">
        <v>17</v>
      </c>
      <c r="F8" s="13" t="s">
        <v>14</v>
      </c>
      <c r="G8" s="16">
        <v>3</v>
      </c>
      <c r="H8" s="18"/>
      <c r="I8" s="18"/>
    </row>
    <row r="9" ht="30" customHeight="1" spans="1:9">
      <c r="A9" s="13">
        <v>5</v>
      </c>
      <c r="B9" s="14" t="s">
        <v>12</v>
      </c>
      <c r="C9" s="13"/>
      <c r="D9" s="13"/>
      <c r="E9" s="15" t="s">
        <v>18</v>
      </c>
      <c r="F9" s="13" t="s">
        <v>14</v>
      </c>
      <c r="G9" s="16">
        <v>2</v>
      </c>
      <c r="H9" s="18"/>
      <c r="I9" s="18"/>
    </row>
    <row r="10" ht="30" customHeight="1" spans="1:9">
      <c r="A10" s="13">
        <v>6</v>
      </c>
      <c r="B10" s="14" t="s">
        <v>12</v>
      </c>
      <c r="C10" s="13"/>
      <c r="D10" s="13"/>
      <c r="E10" s="15" t="s">
        <v>19</v>
      </c>
      <c r="F10" s="13" t="s">
        <v>14</v>
      </c>
      <c r="G10" s="16">
        <v>2</v>
      </c>
      <c r="H10" s="18"/>
      <c r="I10" s="18"/>
    </row>
    <row r="11" ht="30" customHeight="1" spans="1:9">
      <c r="A11" s="13">
        <v>7</v>
      </c>
      <c r="B11" s="14" t="s">
        <v>12</v>
      </c>
      <c r="C11" s="13"/>
      <c r="D11" s="13"/>
      <c r="E11" s="15" t="s">
        <v>18</v>
      </c>
      <c r="F11" s="13" t="s">
        <v>14</v>
      </c>
      <c r="G11" s="16">
        <v>1</v>
      </c>
      <c r="H11" s="18"/>
      <c r="I11" s="32"/>
    </row>
    <row r="12" ht="30" customHeight="1" spans="1:9">
      <c r="A12" s="13">
        <v>8</v>
      </c>
      <c r="B12" s="14" t="s">
        <v>20</v>
      </c>
      <c r="C12" s="13" t="s">
        <v>21</v>
      </c>
      <c r="D12" s="13"/>
      <c r="E12" s="15" t="s">
        <v>22</v>
      </c>
      <c r="F12" s="13" t="s">
        <v>14</v>
      </c>
      <c r="G12" s="16">
        <v>1</v>
      </c>
      <c r="H12" s="18"/>
      <c r="I12" s="18"/>
    </row>
    <row r="13" ht="30" customHeight="1" spans="1:9">
      <c r="A13" s="13">
        <v>9</v>
      </c>
      <c r="B13" s="14" t="s">
        <v>20</v>
      </c>
      <c r="C13" s="13" t="s">
        <v>21</v>
      </c>
      <c r="D13" s="13"/>
      <c r="E13" s="15" t="s">
        <v>23</v>
      </c>
      <c r="F13" s="13" t="s">
        <v>14</v>
      </c>
      <c r="G13" s="16">
        <v>8</v>
      </c>
      <c r="H13" s="18"/>
      <c r="I13" s="18"/>
    </row>
    <row r="14" ht="30" customHeight="1" spans="1:9">
      <c r="A14" s="13">
        <v>10</v>
      </c>
      <c r="B14" s="19" t="s">
        <v>24</v>
      </c>
      <c r="C14" s="13"/>
      <c r="D14" s="13"/>
      <c r="E14" s="15" t="s">
        <v>25</v>
      </c>
      <c r="F14" s="13"/>
      <c r="G14" s="20">
        <v>1</v>
      </c>
      <c r="H14" s="18"/>
      <c r="I14" s="18"/>
    </row>
    <row r="15" ht="30" customHeight="1" spans="1:9">
      <c r="A15" s="13">
        <v>11</v>
      </c>
      <c r="B15" s="19" t="s">
        <v>24</v>
      </c>
      <c r="C15" s="13"/>
      <c r="D15" s="13"/>
      <c r="E15" s="15" t="s">
        <v>26</v>
      </c>
      <c r="F15" s="13"/>
      <c r="G15" s="20">
        <v>1</v>
      </c>
      <c r="H15" s="18"/>
      <c r="I15" s="18"/>
    </row>
    <row r="16" ht="30" customHeight="1" spans="1:9">
      <c r="A16" s="13">
        <v>12</v>
      </c>
      <c r="B16" s="14" t="s">
        <v>27</v>
      </c>
      <c r="C16" s="13" t="s">
        <v>21</v>
      </c>
      <c r="D16" s="13"/>
      <c r="E16" s="15" t="s">
        <v>28</v>
      </c>
      <c r="F16" s="13" t="s">
        <v>14</v>
      </c>
      <c r="G16" s="21">
        <f>45+11</f>
        <v>56</v>
      </c>
      <c r="H16" s="18"/>
      <c r="I16" s="18"/>
    </row>
    <row r="17" ht="30" customHeight="1" spans="1:9">
      <c r="A17" s="13">
        <v>13</v>
      </c>
      <c r="B17" s="14" t="s">
        <v>27</v>
      </c>
      <c r="C17" s="13" t="s">
        <v>21</v>
      </c>
      <c r="D17" s="13"/>
      <c r="E17" s="15" t="s">
        <v>29</v>
      </c>
      <c r="F17" s="13" t="s">
        <v>14</v>
      </c>
      <c r="G17" s="21">
        <f>10+10</f>
        <v>20</v>
      </c>
      <c r="H17" s="18"/>
      <c r="I17" s="18"/>
    </row>
    <row r="18" ht="30" customHeight="1" spans="1:9">
      <c r="A18" s="13">
        <v>14</v>
      </c>
      <c r="B18" s="14" t="s">
        <v>27</v>
      </c>
      <c r="C18" s="13" t="s">
        <v>21</v>
      </c>
      <c r="D18" s="13"/>
      <c r="E18" s="15" t="s">
        <v>30</v>
      </c>
      <c r="F18" s="13" t="s">
        <v>14</v>
      </c>
      <c r="G18" s="21">
        <f>24-3-2</f>
        <v>19</v>
      </c>
      <c r="H18" s="18"/>
      <c r="I18" s="18"/>
    </row>
    <row r="19" ht="30" customHeight="1" spans="1:9">
      <c r="A19" s="13">
        <v>15</v>
      </c>
      <c r="B19" s="14" t="s">
        <v>27</v>
      </c>
      <c r="C19" s="13" t="s">
        <v>21</v>
      </c>
      <c r="D19" s="13"/>
      <c r="E19" s="15" t="s">
        <v>31</v>
      </c>
      <c r="F19" s="13" t="s">
        <v>14</v>
      </c>
      <c r="G19" s="21">
        <v>2</v>
      </c>
      <c r="H19" s="18"/>
      <c r="I19" s="18"/>
    </row>
    <row r="20" ht="30" customHeight="1" spans="1:9">
      <c r="A20" s="13">
        <v>16</v>
      </c>
      <c r="B20" s="14" t="s">
        <v>27</v>
      </c>
      <c r="C20" s="13" t="s">
        <v>21</v>
      </c>
      <c r="D20" s="13"/>
      <c r="E20" s="15" t="s">
        <v>32</v>
      </c>
      <c r="F20" s="13" t="s">
        <v>14</v>
      </c>
      <c r="G20" s="21">
        <f>18+16</f>
        <v>34</v>
      </c>
      <c r="H20" s="18"/>
      <c r="I20" s="18"/>
    </row>
    <row r="21" ht="30" customHeight="1" spans="1:9">
      <c r="A21" s="13">
        <v>17</v>
      </c>
      <c r="B21" s="14" t="s">
        <v>27</v>
      </c>
      <c r="C21" s="13" t="s">
        <v>21</v>
      </c>
      <c r="D21" s="13"/>
      <c r="E21" s="15" t="s">
        <v>33</v>
      </c>
      <c r="F21" s="13" t="s">
        <v>14</v>
      </c>
      <c r="G21" s="21">
        <v>11</v>
      </c>
      <c r="H21" s="18"/>
      <c r="I21" s="18"/>
    </row>
    <row r="22" ht="30" customHeight="1" spans="1:9">
      <c r="A22" s="13">
        <v>18</v>
      </c>
      <c r="B22" s="14" t="s">
        <v>27</v>
      </c>
      <c r="C22" s="13" t="s">
        <v>21</v>
      </c>
      <c r="D22" s="13"/>
      <c r="E22" s="15" t="s">
        <v>34</v>
      </c>
      <c r="F22" s="13" t="s">
        <v>14</v>
      </c>
      <c r="G22" s="21">
        <f>11-2</f>
        <v>9</v>
      </c>
      <c r="H22" s="18"/>
      <c r="I22" s="18"/>
    </row>
    <row r="23" ht="30" customHeight="1" spans="1:9">
      <c r="A23" s="13">
        <v>19</v>
      </c>
      <c r="B23" s="14" t="s">
        <v>27</v>
      </c>
      <c r="C23" s="13" t="s">
        <v>21</v>
      </c>
      <c r="D23" s="13"/>
      <c r="E23" s="15" t="s">
        <v>35</v>
      </c>
      <c r="F23" s="13" t="s">
        <v>14</v>
      </c>
      <c r="G23" s="21">
        <v>2</v>
      </c>
      <c r="H23" s="18"/>
      <c r="I23" s="18"/>
    </row>
    <row r="24" ht="30" customHeight="1" spans="1:9">
      <c r="A24" s="13">
        <v>20</v>
      </c>
      <c r="B24" s="14" t="s">
        <v>27</v>
      </c>
      <c r="C24" s="13" t="s">
        <v>21</v>
      </c>
      <c r="D24" s="13"/>
      <c r="E24" s="15" t="s">
        <v>36</v>
      </c>
      <c r="F24" s="13" t="s">
        <v>14</v>
      </c>
      <c r="G24" s="21">
        <f>30-5+4</f>
        <v>29</v>
      </c>
      <c r="H24" s="18"/>
      <c r="I24" s="18"/>
    </row>
    <row r="25" ht="30" customHeight="1" spans="1:9">
      <c r="A25" s="13" t="s">
        <v>37</v>
      </c>
      <c r="B25" s="22" t="s">
        <v>38</v>
      </c>
      <c r="C25" s="23"/>
      <c r="D25" s="23"/>
      <c r="E25" s="24"/>
      <c r="F25" s="23"/>
      <c r="G25" s="25">
        <v>191</v>
      </c>
      <c r="H25" s="18"/>
      <c r="I25" s="18"/>
    </row>
    <row r="26" ht="55.8" customHeight="1" spans="1:9">
      <c r="A26" s="13">
        <v>21</v>
      </c>
      <c r="B26" s="19" t="s">
        <v>39</v>
      </c>
      <c r="C26" s="13"/>
      <c r="D26" s="13"/>
      <c r="E26" s="15" t="s">
        <v>40</v>
      </c>
      <c r="F26" s="13" t="s">
        <v>14</v>
      </c>
      <c r="G26" s="21">
        <v>1</v>
      </c>
      <c r="H26" s="18"/>
      <c r="I26" s="18"/>
    </row>
    <row r="27" ht="55.8" customHeight="1" spans="1:9">
      <c r="A27" s="13">
        <v>22</v>
      </c>
      <c r="B27" s="19" t="s">
        <v>41</v>
      </c>
      <c r="C27" s="13"/>
      <c r="D27" s="13"/>
      <c r="E27" s="15" t="s">
        <v>42</v>
      </c>
      <c r="F27" s="13" t="s">
        <v>14</v>
      </c>
      <c r="G27" s="21">
        <v>1</v>
      </c>
      <c r="H27" s="18"/>
      <c r="I27" s="18"/>
    </row>
    <row r="28" ht="55.8" customHeight="1" spans="1:9">
      <c r="A28" s="13">
        <v>23</v>
      </c>
      <c r="B28" s="19" t="s">
        <v>43</v>
      </c>
      <c r="C28" s="13"/>
      <c r="D28" s="13"/>
      <c r="E28" s="15" t="s">
        <v>44</v>
      </c>
      <c r="F28" s="13" t="s">
        <v>14</v>
      </c>
      <c r="G28" s="21">
        <v>1</v>
      </c>
      <c r="H28" s="18"/>
      <c r="I28" s="18"/>
    </row>
    <row r="29" ht="55.8" customHeight="1" spans="1:9">
      <c r="A29" s="13">
        <v>24</v>
      </c>
      <c r="B29" s="19" t="s">
        <v>45</v>
      </c>
      <c r="C29" s="13"/>
      <c r="D29" s="13"/>
      <c r="E29" s="15" t="s">
        <v>46</v>
      </c>
      <c r="F29" s="13" t="s">
        <v>14</v>
      </c>
      <c r="G29" s="21">
        <v>1</v>
      </c>
      <c r="H29" s="18"/>
      <c r="I29" s="18"/>
    </row>
    <row r="30" ht="55.8" customHeight="1" spans="1:9">
      <c r="A30" s="13">
        <v>25</v>
      </c>
      <c r="B30" s="19" t="s">
        <v>47</v>
      </c>
      <c r="C30" s="13"/>
      <c r="D30" s="13"/>
      <c r="E30" s="15" t="s">
        <v>48</v>
      </c>
      <c r="F30" s="13" t="s">
        <v>14</v>
      </c>
      <c r="G30" s="21">
        <v>1</v>
      </c>
      <c r="H30" s="18"/>
      <c r="I30" s="18"/>
    </row>
    <row r="31" ht="55.8" customHeight="1" spans="1:9">
      <c r="A31" s="13">
        <v>26</v>
      </c>
      <c r="B31" s="19" t="s">
        <v>49</v>
      </c>
      <c r="C31" s="13"/>
      <c r="D31" s="13"/>
      <c r="E31" s="15" t="s">
        <v>50</v>
      </c>
      <c r="F31" s="13" t="s">
        <v>14</v>
      </c>
      <c r="G31" s="21">
        <v>1</v>
      </c>
      <c r="H31" s="18"/>
      <c r="I31" s="18"/>
    </row>
    <row r="32" ht="55.8" customHeight="1" spans="1:9">
      <c r="A32" s="13">
        <v>27</v>
      </c>
      <c r="B32" s="19" t="s">
        <v>51</v>
      </c>
      <c r="C32" s="13"/>
      <c r="D32" s="13"/>
      <c r="E32" s="15" t="s">
        <v>52</v>
      </c>
      <c r="F32" s="13" t="s">
        <v>14</v>
      </c>
      <c r="G32" s="21">
        <v>1</v>
      </c>
      <c r="H32" s="18"/>
      <c r="I32" s="18"/>
    </row>
    <row r="33" ht="55.8" customHeight="1" spans="1:9">
      <c r="A33" s="13">
        <v>28</v>
      </c>
      <c r="B33" s="19" t="s">
        <v>53</v>
      </c>
      <c r="C33" s="13"/>
      <c r="D33" s="13"/>
      <c r="E33" s="15" t="s">
        <v>54</v>
      </c>
      <c r="F33" s="13" t="s">
        <v>14</v>
      </c>
      <c r="G33" s="21">
        <v>1</v>
      </c>
      <c r="H33" s="18"/>
      <c r="I33" s="18"/>
    </row>
    <row r="34" ht="62.4" customHeight="1" spans="1:9">
      <c r="A34" s="13">
        <v>29</v>
      </c>
      <c r="B34" s="19" t="s">
        <v>55</v>
      </c>
      <c r="C34" s="13"/>
      <c r="D34" s="13"/>
      <c r="E34" s="15" t="s">
        <v>56</v>
      </c>
      <c r="F34" s="13" t="s">
        <v>14</v>
      </c>
      <c r="G34" s="21">
        <v>4</v>
      </c>
      <c r="H34" s="18"/>
      <c r="I34" s="18"/>
    </row>
    <row r="35" ht="45" customHeight="1" spans="1:9">
      <c r="A35" s="13">
        <v>30</v>
      </c>
      <c r="B35" s="19" t="s">
        <v>57</v>
      </c>
      <c r="C35" s="13"/>
      <c r="D35" s="13"/>
      <c r="E35" s="15" t="s">
        <v>58</v>
      </c>
      <c r="F35" s="13" t="s">
        <v>14</v>
      </c>
      <c r="G35" s="21">
        <v>1</v>
      </c>
      <c r="H35" s="18"/>
      <c r="I35" s="18"/>
    </row>
    <row r="36" ht="42" customHeight="1" spans="1:9">
      <c r="A36" s="13">
        <v>31</v>
      </c>
      <c r="B36" s="19" t="s">
        <v>59</v>
      </c>
      <c r="C36" s="13"/>
      <c r="D36" s="13"/>
      <c r="E36" s="15" t="s">
        <v>60</v>
      </c>
      <c r="F36" s="13" t="s">
        <v>14</v>
      </c>
      <c r="G36" s="21">
        <v>1</v>
      </c>
      <c r="H36" s="18"/>
      <c r="I36" s="18"/>
    </row>
    <row r="37" ht="43" customHeight="1" spans="1:9">
      <c r="A37" s="13">
        <v>32</v>
      </c>
      <c r="B37" s="19" t="s">
        <v>61</v>
      </c>
      <c r="C37" s="13"/>
      <c r="D37" s="13"/>
      <c r="E37" s="15" t="s">
        <v>62</v>
      </c>
      <c r="F37" s="13" t="s">
        <v>14</v>
      </c>
      <c r="G37" s="21">
        <v>1</v>
      </c>
      <c r="H37" s="18"/>
      <c r="I37" s="18"/>
    </row>
    <row r="38" ht="45" customHeight="1" spans="1:9">
      <c r="A38" s="13">
        <v>33</v>
      </c>
      <c r="B38" s="19" t="s">
        <v>63</v>
      </c>
      <c r="C38" s="13"/>
      <c r="D38" s="13"/>
      <c r="E38" s="15" t="s">
        <v>64</v>
      </c>
      <c r="F38" s="13" t="s">
        <v>14</v>
      </c>
      <c r="G38" s="21">
        <v>2</v>
      </c>
      <c r="H38" s="18"/>
      <c r="I38" s="18"/>
    </row>
    <row r="39" ht="46" customHeight="1" spans="1:9">
      <c r="A39" s="13">
        <v>34</v>
      </c>
      <c r="B39" s="19" t="s">
        <v>65</v>
      </c>
      <c r="C39" s="13"/>
      <c r="D39" s="13"/>
      <c r="E39" s="21" t="s">
        <v>66</v>
      </c>
      <c r="F39" s="13" t="s">
        <v>14</v>
      </c>
      <c r="G39" s="21">
        <v>1</v>
      </c>
      <c r="H39" s="18"/>
      <c r="I39" s="18"/>
    </row>
    <row r="40" ht="46" customHeight="1" spans="1:9">
      <c r="A40" s="13">
        <v>35</v>
      </c>
      <c r="B40" s="19" t="s">
        <v>67</v>
      </c>
      <c r="C40" s="13"/>
      <c r="D40" s="13"/>
      <c r="E40" s="21" t="s">
        <v>68</v>
      </c>
      <c r="F40" s="13" t="s">
        <v>14</v>
      </c>
      <c r="G40" s="21">
        <v>1</v>
      </c>
      <c r="H40" s="18"/>
      <c r="I40" s="18"/>
    </row>
    <row r="41" ht="41" customHeight="1" spans="1:9">
      <c r="A41" s="13">
        <v>36</v>
      </c>
      <c r="B41" s="19" t="s">
        <v>69</v>
      </c>
      <c r="C41" s="13"/>
      <c r="D41" s="13"/>
      <c r="E41" s="21" t="s">
        <v>70</v>
      </c>
      <c r="F41" s="13" t="s">
        <v>14</v>
      </c>
      <c r="G41" s="21">
        <v>1</v>
      </c>
      <c r="H41" s="18"/>
      <c r="I41" s="18"/>
    </row>
    <row r="42" ht="42" customHeight="1" spans="1:9">
      <c r="A42" s="13">
        <v>37</v>
      </c>
      <c r="B42" s="19" t="s">
        <v>71</v>
      </c>
      <c r="C42" s="13"/>
      <c r="D42" s="13"/>
      <c r="E42" s="21" t="s">
        <v>72</v>
      </c>
      <c r="F42" s="13" t="s">
        <v>14</v>
      </c>
      <c r="G42" s="21">
        <v>1</v>
      </c>
      <c r="H42" s="18"/>
      <c r="I42" s="18"/>
    </row>
    <row r="43" ht="42" customHeight="1" spans="1:9">
      <c r="A43" s="13">
        <v>38</v>
      </c>
      <c r="B43" s="19" t="s">
        <v>73</v>
      </c>
      <c r="C43" s="13"/>
      <c r="D43" s="13"/>
      <c r="E43" s="21" t="s">
        <v>74</v>
      </c>
      <c r="F43" s="13" t="s">
        <v>14</v>
      </c>
      <c r="G43" s="21">
        <v>1</v>
      </c>
      <c r="H43" s="18"/>
      <c r="I43" s="18"/>
    </row>
    <row r="44" ht="42" customHeight="1" spans="1:9">
      <c r="A44" s="13">
        <v>39</v>
      </c>
      <c r="B44" s="19" t="s">
        <v>75</v>
      </c>
      <c r="C44" s="13"/>
      <c r="D44" s="13"/>
      <c r="E44" s="21" t="s">
        <v>76</v>
      </c>
      <c r="F44" s="13" t="s">
        <v>14</v>
      </c>
      <c r="G44" s="21">
        <v>1</v>
      </c>
      <c r="H44" s="18"/>
      <c r="I44" s="18"/>
    </row>
    <row r="45" ht="42" customHeight="1" spans="1:9">
      <c r="A45" s="13">
        <v>40</v>
      </c>
      <c r="B45" s="19" t="s">
        <v>77</v>
      </c>
      <c r="C45" s="13"/>
      <c r="D45" s="13"/>
      <c r="E45" s="21" t="s">
        <v>78</v>
      </c>
      <c r="F45" s="13" t="s">
        <v>14</v>
      </c>
      <c r="G45" s="21">
        <v>1</v>
      </c>
      <c r="H45" s="18"/>
      <c r="I45" s="18"/>
    </row>
    <row r="46" customHeight="1" spans="1:9">
      <c r="A46" s="13">
        <v>57</v>
      </c>
      <c r="B46" s="19" t="s">
        <v>79</v>
      </c>
      <c r="C46" s="13"/>
      <c r="D46" s="13"/>
      <c r="E46" s="19" t="s">
        <v>80</v>
      </c>
      <c r="F46" s="21" t="s">
        <v>14</v>
      </c>
      <c r="G46" s="21">
        <v>12</v>
      </c>
      <c r="H46" s="18"/>
      <c r="I46" s="18"/>
    </row>
    <row r="47" customHeight="1" spans="1:9">
      <c r="A47" s="13">
        <v>58</v>
      </c>
      <c r="B47" s="19" t="s">
        <v>81</v>
      </c>
      <c r="C47" s="13"/>
      <c r="D47" s="13"/>
      <c r="E47" s="19" t="s">
        <v>82</v>
      </c>
      <c r="F47" s="21" t="s">
        <v>14</v>
      </c>
      <c r="G47" s="21">
        <v>10</v>
      </c>
      <c r="H47" s="18"/>
      <c r="I47" s="18"/>
    </row>
    <row r="48" customHeight="1" spans="1:9">
      <c r="A48" s="13">
        <v>59</v>
      </c>
      <c r="B48" s="19" t="s">
        <v>83</v>
      </c>
      <c r="C48" s="13"/>
      <c r="D48" s="13"/>
      <c r="E48" s="19" t="s">
        <v>84</v>
      </c>
      <c r="F48" s="21" t="s">
        <v>14</v>
      </c>
      <c r="G48" s="21">
        <v>2</v>
      </c>
      <c r="H48" s="18"/>
      <c r="I48" s="18"/>
    </row>
    <row r="49" customHeight="1" spans="1:9">
      <c r="A49" s="13">
        <v>60</v>
      </c>
      <c r="B49" s="19" t="s">
        <v>85</v>
      </c>
      <c r="C49" s="13"/>
      <c r="D49" s="13"/>
      <c r="E49" s="19" t="s">
        <v>86</v>
      </c>
      <c r="F49" s="21" t="s">
        <v>14</v>
      </c>
      <c r="G49" s="21">
        <v>20</v>
      </c>
      <c r="H49" s="18"/>
      <c r="I49" s="18"/>
    </row>
    <row r="50" customHeight="1" spans="1:9">
      <c r="A50" s="26"/>
      <c r="B50" s="27" t="s">
        <v>87</v>
      </c>
      <c r="C50" s="28"/>
      <c r="D50" s="28"/>
      <c r="E50" s="28"/>
      <c r="F50" s="28"/>
      <c r="G50" s="28"/>
      <c r="H50" s="28"/>
      <c r="I50" s="33"/>
    </row>
  </sheetData>
  <mergeCells count="3">
    <mergeCell ref="A1:I1"/>
    <mergeCell ref="A3:I3"/>
    <mergeCell ref="A4:I4"/>
  </mergeCells>
  <printOptions horizontalCentered="1"/>
  <pageMargins left="0.511811023622047" right="0.511811023622047" top="0.551181102362205" bottom="0.984251968503937" header="0.905511811023622" footer="0.78740157480315"/>
  <pageSetup paperSize="9" orientation="landscape"/>
  <headerFooter>
    <evenFooter>&amp;C建设单位（签字）：       施工单位（签字）：        设计单位（签字）：        监理单位（签字）：       造价咨询单位（签字）：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2012dnd.com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安装部分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</cp:lastModifiedBy>
  <dcterms:created xsi:type="dcterms:W3CDTF">2020-03-15T04:59:00Z</dcterms:created>
  <cp:lastPrinted>2024-07-12T01:55:00Z</cp:lastPrinted>
  <dcterms:modified xsi:type="dcterms:W3CDTF">2024-11-18T07:38:17Z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0EF55E71E4644587926317FB8C45B0DB_13</vt:lpwstr>
  </property>
  <property fmtid="{D5CDD505-2E9C-101B-9397-08002B2CF9AE}" pid="3" name="KSOProductBuildVer">
    <vt:lpwstr>2052-12.1.0.18276</vt:lpwstr>
  </property>
</Properties>
</file>